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TRANSPORTS\04. VEHICULES ET EQUIPEMENTS ASSOCIES\02. VEHICULES &amp; EQUIPEMENTS\2025-XXXX-SAMU_projet européen\"/>
    </mc:Choice>
  </mc:AlternateContent>
  <xr:revisionPtr revIDLastSave="0" documentId="13_ncr:1_{9DF7E38A-2EE6-4FB0-AB3F-007AF113FE8C}" xr6:coauthVersionLast="36" xr6:coauthVersionMax="36" xr10:uidLastSave="{00000000-0000-0000-0000-000000000000}"/>
  <bookViews>
    <workbookView xWindow="0" yWindow="0" windowWidth="23040" windowHeight="9060" xr2:uid="{1C7EDB33-8116-46AA-8C39-7EEA541A7B32}"/>
  </bookViews>
  <sheets>
    <sheet name="Lot 1 Grille tarifaire" sheetId="1" r:id="rId1"/>
    <sheet name="Lot 2 DQE" sheetId="2" r:id="rId2"/>
  </sheets>
  <definedNames>
    <definedName name="_xlnm.Print_Titles" localSheetId="0">'Lot 1 Grille tarifaire'!$1:$4</definedName>
    <definedName name="_xlnm.Print_Titles" localSheetId="1">'Lot 2 DQE'!$1:$4</definedName>
    <definedName name="_xlnm.Print_Area" localSheetId="0">'Lot 1 Grille tarifaire'!#REF!</definedName>
    <definedName name="_xlnm.Print_Area" localSheetId="1">'Lot 2 DQE'!#REF!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B3" i="2"/>
  <c r="A9" i="2" l="1"/>
  <c r="C9" i="2" l="1"/>
  <c r="G9" i="1"/>
  <c r="G9" i="2" s="1"/>
  <c r="C13" i="2" s="1"/>
  <c r="D9" i="1"/>
  <c r="D9" i="2" s="1"/>
  <c r="F9" i="1"/>
  <c r="E7" i="2"/>
  <c r="H9" i="1" l="1"/>
  <c r="H9" i="2" s="1"/>
  <c r="D13" i="2" s="1"/>
  <c r="B1" i="2"/>
  <c r="F9" i="2"/>
  <c r="E9" i="2"/>
  <c r="B9" i="2"/>
  <c r="J9" i="1" l="1"/>
  <c r="J9" i="2" s="1"/>
  <c r="D14" i="2" s="1"/>
  <c r="D15" i="2" s="1"/>
  <c r="I9" i="2"/>
  <c r="C14" i="2" l="1"/>
  <c r="C15" i="2" s="1"/>
</calcChain>
</file>

<file path=xl/sharedStrings.xml><?xml version="1.0" encoding="utf-8"?>
<sst xmlns="http://schemas.openxmlformats.org/spreadsheetml/2006/main" count="39" uniqueCount="18">
  <si>
    <t xml:space="preserve">Prix du loyer </t>
  </si>
  <si>
    <t xml:space="preserve"> HT</t>
  </si>
  <si>
    <t>TTC</t>
  </si>
  <si>
    <t>HT</t>
  </si>
  <si>
    <t xml:space="preserve">TVA </t>
  </si>
  <si>
    <t>Loyer 12 mois</t>
  </si>
  <si>
    <t>Option d'achat</t>
  </si>
  <si>
    <t>Montant de l'option d'achat</t>
  </si>
  <si>
    <t>Montant total sur 12 mois location</t>
  </si>
  <si>
    <t>LOCATION AVEC OPTION D'ACHAT D'UN CLIMATISEUR ET GROUPE ELECTROGENE POUR L'AMENAGEMENT DE L'HOPITAL MOBILE UMPEO</t>
  </si>
  <si>
    <t>1er loyer</t>
  </si>
  <si>
    <t>Loyer mensuel
(pour les 11 mois restants)</t>
  </si>
  <si>
    <t>Montant total des loyers sur 12 mois</t>
  </si>
  <si>
    <t>MONTANT TOTAL LOA</t>
  </si>
  <si>
    <t>Lot 2 : Location avec option d'achat d'un groupe électrogène
 - Annexe financière -</t>
  </si>
  <si>
    <t>Marque / modèle
Année de fabrication</t>
  </si>
  <si>
    <t>Préciser l'état de l'équipement proposé : 
Neuf ou reconditionné</t>
  </si>
  <si>
    <t>GROUPE ELECTROGENE
MCO inclus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</si>
</sst>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2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20"/>
      <name val="Calibri"/>
      <family val="2"/>
      <scheme val="minor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5BA7C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2" fillId="0" borderId="6" xfId="0" applyFont="1" applyBorder="1" applyAlignment="1" applyProtection="1">
      <alignment vertical="center" wrapText="1"/>
    </xf>
    <xf numFmtId="0" fontId="2" fillId="0" borderId="7" xfId="0" applyFont="1" applyBorder="1" applyAlignment="1" applyProtection="1">
      <alignment vertical="center"/>
    </xf>
    <xf numFmtId="0" fontId="2" fillId="0" borderId="8" xfId="0" applyFont="1" applyBorder="1" applyAlignment="1" applyProtection="1">
      <alignment vertical="center"/>
    </xf>
    <xf numFmtId="3" fontId="15" fillId="3" borderId="1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vertical="center" wrapText="1"/>
    </xf>
    <xf numFmtId="44" fontId="12" fillId="0" borderId="3" xfId="1" applyFont="1" applyFill="1" applyBorder="1" applyAlignment="1">
      <alignment vertical="center" wrapText="1"/>
    </xf>
    <xf numFmtId="164" fontId="13" fillId="0" borderId="3" xfId="0" applyNumberFormat="1" applyFont="1" applyBorder="1" applyAlignment="1" applyProtection="1">
      <alignment vertical="center" wrapText="1"/>
    </xf>
    <xf numFmtId="3" fontId="11" fillId="6" borderId="3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 applyProtection="1">
      <alignment vertical="center" wrapText="1"/>
    </xf>
    <xf numFmtId="0" fontId="3" fillId="0" borderId="10" xfId="0" applyFont="1" applyFill="1" applyBorder="1" applyAlignment="1" applyProtection="1">
      <alignment vertical="center" wrapText="1"/>
    </xf>
    <xf numFmtId="0" fontId="2" fillId="0" borderId="11" xfId="0" applyFont="1" applyBorder="1" applyAlignment="1" applyProtection="1">
      <alignment vertical="center" wrapText="1"/>
    </xf>
    <xf numFmtId="9" fontId="13" fillId="0" borderId="2" xfId="2" applyFont="1" applyBorder="1" applyAlignment="1">
      <alignment horizontal="center" vertical="center"/>
    </xf>
    <xf numFmtId="164" fontId="13" fillId="0" borderId="3" xfId="0" applyNumberFormat="1" applyFont="1" applyBorder="1" applyAlignment="1" applyProtection="1">
      <alignment horizontal="right" vertical="center" wrapText="1"/>
    </xf>
    <xf numFmtId="164" fontId="13" fillId="0" borderId="3" xfId="0" applyNumberFormat="1" applyFont="1" applyBorder="1" applyAlignment="1" applyProtection="1">
      <alignment horizontal="right" vertical="center"/>
    </xf>
    <xf numFmtId="164" fontId="15" fillId="8" borderId="3" xfId="0" applyNumberFormat="1" applyFont="1" applyFill="1" applyBorder="1" applyAlignment="1" applyProtection="1">
      <alignment horizontal="right" vertical="center"/>
    </xf>
    <xf numFmtId="0" fontId="15" fillId="8" borderId="3" xfId="0" applyFont="1" applyFill="1" applyBorder="1" applyAlignment="1" applyProtection="1">
      <alignment horizontal="center" vertical="center" wrapText="1"/>
    </xf>
    <xf numFmtId="164" fontId="13" fillId="0" borderId="3" xfId="0" applyNumberFormat="1" applyFont="1" applyFill="1" applyBorder="1" applyAlignment="1">
      <alignment vertical="center" wrapText="1"/>
    </xf>
    <xf numFmtId="0" fontId="4" fillId="6" borderId="3" xfId="0" applyFont="1" applyFill="1" applyBorder="1" applyAlignment="1">
      <alignment horizontal="center" vertical="center" wrapText="1"/>
    </xf>
    <xf numFmtId="165" fontId="13" fillId="0" borderId="0" xfId="0" applyNumberFormat="1" applyFont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 applyProtection="1">
      <alignment horizontal="center" vertical="center"/>
    </xf>
    <xf numFmtId="0" fontId="15" fillId="8" borderId="3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16" fillId="5" borderId="0" xfId="0" applyFont="1" applyFill="1" applyBorder="1" applyAlignment="1" applyProtection="1">
      <alignment horizontal="center" vertical="center" wrapText="1"/>
    </xf>
  </cellXfs>
  <cellStyles count="3">
    <cellStyle name="Monétaire" xfId="1" builtinId="4"/>
    <cellStyle name="Normal" xfId="0" builtinId="0"/>
    <cellStyle name="Pourcentage 2" xfId="2" xr:uid="{6043E9E6-D307-4026-85AB-54664E2DE5F9}"/>
  </cellStyles>
  <dxfs count="0"/>
  <tableStyles count="0" defaultTableStyle="TableStyleMedium2" defaultPivotStyle="PivotStyleLight16"/>
  <colors>
    <mruColors>
      <color rgb="FF99E5D1"/>
      <color rgb="FF5BA7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135467</xdr:colOff>
      <xdr:row>0</xdr:row>
      <xdr:rowOff>491065</xdr:rowOff>
    </xdr:from>
    <xdr:to>
      <xdr:col>0</xdr:col>
      <xdr:colOff>2121324</xdr:colOff>
      <xdr:row>2</xdr:row>
      <xdr:rowOff>322579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1B365B7-D643-59AB-737D-20B94AC7916B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5467" y="491065"/>
          <a:ext cx="1989667" cy="914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135467</xdr:colOff>
      <xdr:row>0</xdr:row>
      <xdr:rowOff>491065</xdr:rowOff>
    </xdr:from>
    <xdr:to>
      <xdr:col>0</xdr:col>
      <xdr:colOff>2125134</xdr:colOff>
      <xdr:row>2</xdr:row>
      <xdr:rowOff>330199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C70B82-875C-4E40-B4D6-EB845E1BD690}"/>
            </a:ext>
          </a:extLst>
        </xdr:cNvPr>
        <xdr:cNvPicPr/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5467" y="491065"/>
          <a:ext cx="1989667" cy="9135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5BB84-4C9C-4883-98D1-C30438F3C804}">
  <sheetPr>
    <tabColor rgb="FFC00000"/>
    <pageSetUpPr fitToPage="1"/>
  </sheetPr>
  <dimension ref="A1:M100"/>
  <sheetViews>
    <sheetView showGridLines="0" tabSelected="1" zoomScale="90" zoomScaleNormal="90" zoomScaleSheetLayoutView="70" workbookViewId="0">
      <selection activeCell="G12" sqref="G12"/>
    </sheetView>
  </sheetViews>
  <sheetFormatPr baseColWidth="10" defaultColWidth="11.44140625" defaultRowHeight="14.4" x14ac:dyDescent="0.25"/>
  <cols>
    <col min="1" max="1" width="34.6640625" style="7" customWidth="1"/>
    <col min="2" max="2" width="30.33203125" style="8" customWidth="1"/>
    <col min="3" max="3" width="17.33203125" style="8" customWidth="1"/>
    <col min="4" max="4" width="16" style="8" customWidth="1"/>
    <col min="5" max="8" width="16.88671875" style="8" customWidth="1"/>
    <col min="9" max="10" width="13.33203125" style="7" customWidth="1"/>
    <col min="11" max="16384" width="11.44140625" style="7"/>
  </cols>
  <sheetData>
    <row r="1" spans="1:13" s="1" customFormat="1" ht="66" customHeight="1" x14ac:dyDescent="0.25">
      <c r="A1" s="22"/>
      <c r="B1" s="51" t="s">
        <v>9</v>
      </c>
      <c r="C1" s="51"/>
      <c r="D1" s="51"/>
      <c r="E1" s="51"/>
      <c r="F1" s="51"/>
      <c r="G1" s="51"/>
      <c r="H1" s="51"/>
      <c r="I1" s="39"/>
      <c r="J1" s="40"/>
    </row>
    <row r="2" spans="1:13" s="1" customFormat="1" ht="18.75" customHeight="1" x14ac:dyDescent="0.25">
      <c r="A2" s="23"/>
      <c r="B2" s="3"/>
      <c r="C2" s="3"/>
      <c r="D2" s="3"/>
      <c r="E2" s="3"/>
      <c r="F2" s="3"/>
      <c r="G2" s="3"/>
      <c r="H2" s="4"/>
      <c r="I2" s="12"/>
      <c r="J2" s="13"/>
    </row>
    <row r="3" spans="1:13" s="1" customFormat="1" ht="53.4" customHeight="1" x14ac:dyDescent="0.25">
      <c r="A3" s="24"/>
      <c r="B3" s="52" t="s">
        <v>14</v>
      </c>
      <c r="C3" s="52"/>
      <c r="D3" s="52"/>
      <c r="E3" s="52"/>
      <c r="F3" s="52"/>
      <c r="G3" s="52"/>
      <c r="H3" s="52"/>
      <c r="I3" s="14"/>
      <c r="J3" s="15"/>
      <c r="K3" s="5"/>
      <c r="L3" s="5"/>
      <c r="M3" s="5"/>
    </row>
    <row r="4" spans="1:13" s="1" customFormat="1" ht="49.8" customHeight="1" x14ac:dyDescent="0.25">
      <c r="A4" s="2"/>
      <c r="B4" s="38" t="s">
        <v>16</v>
      </c>
      <c r="C4" s="37"/>
      <c r="D4" s="3"/>
      <c r="E4" s="3"/>
      <c r="F4" s="3"/>
      <c r="G4" s="3"/>
      <c r="H4" s="4"/>
      <c r="I4" s="5"/>
      <c r="J4" s="5"/>
      <c r="K4" s="5"/>
      <c r="L4" s="5"/>
      <c r="M4" s="5"/>
    </row>
    <row r="5" spans="1:13" s="1" customFormat="1" ht="3.75" customHeight="1" x14ac:dyDescent="0.25">
      <c r="A5" s="6"/>
      <c r="B5" s="6"/>
      <c r="C5" s="6"/>
      <c r="D5" s="6"/>
      <c r="E5" s="6"/>
      <c r="F5" s="6"/>
      <c r="G5" s="6"/>
      <c r="H5" s="6"/>
      <c r="I5" s="5"/>
      <c r="J5" s="5"/>
      <c r="K5" s="5"/>
      <c r="L5" s="5"/>
      <c r="M5" s="5"/>
    </row>
    <row r="6" spans="1:13" s="1" customFormat="1" ht="48.75" customHeight="1" x14ac:dyDescent="0.25">
      <c r="A6" s="49"/>
      <c r="B6" s="50" t="s">
        <v>15</v>
      </c>
      <c r="C6" s="46" t="s">
        <v>0</v>
      </c>
      <c r="D6" s="47"/>
      <c r="E6" s="47"/>
      <c r="F6" s="47"/>
      <c r="G6" s="47"/>
      <c r="H6" s="48"/>
      <c r="I6" s="41" t="s">
        <v>6</v>
      </c>
      <c r="J6" s="41"/>
      <c r="K6" s="5"/>
      <c r="L6" s="5"/>
      <c r="M6" s="5"/>
    </row>
    <row r="7" spans="1:13" s="1" customFormat="1" ht="60.75" customHeight="1" x14ac:dyDescent="0.25">
      <c r="A7" s="49"/>
      <c r="B7" s="50"/>
      <c r="C7" s="44" t="s">
        <v>10</v>
      </c>
      <c r="D7" s="45"/>
      <c r="E7" s="42" t="s">
        <v>11</v>
      </c>
      <c r="F7" s="42"/>
      <c r="G7" s="42" t="s">
        <v>12</v>
      </c>
      <c r="H7" s="42"/>
      <c r="I7" s="43" t="s">
        <v>7</v>
      </c>
      <c r="J7" s="43"/>
      <c r="K7" s="5"/>
      <c r="L7" s="5"/>
      <c r="M7" s="5"/>
    </row>
    <row r="8" spans="1:13" s="1" customFormat="1" ht="18.75" customHeight="1" x14ac:dyDescent="0.25">
      <c r="A8" s="49"/>
      <c r="B8" s="50"/>
      <c r="C8" s="21" t="s">
        <v>1</v>
      </c>
      <c r="D8" s="21" t="s">
        <v>2</v>
      </c>
      <c r="E8" s="21" t="s">
        <v>1</v>
      </c>
      <c r="F8" s="21" t="s">
        <v>2</v>
      </c>
      <c r="G8" s="21" t="s">
        <v>3</v>
      </c>
      <c r="H8" s="21" t="s">
        <v>2</v>
      </c>
      <c r="I8" s="17" t="s">
        <v>3</v>
      </c>
      <c r="J8" s="17" t="s">
        <v>2</v>
      </c>
      <c r="K8" s="5"/>
      <c r="L8" s="5"/>
      <c r="M8" s="5"/>
    </row>
    <row r="9" spans="1:13" s="1" customFormat="1" ht="39.6" customHeight="1" x14ac:dyDescent="0.25">
      <c r="A9" s="31" t="s">
        <v>17</v>
      </c>
      <c r="B9" s="18"/>
      <c r="C9" s="19">
        <v>0</v>
      </c>
      <c r="D9" s="19">
        <f>C9+C9*$D$11</f>
        <v>0</v>
      </c>
      <c r="E9" s="30">
        <v>0</v>
      </c>
      <c r="F9" s="30">
        <f>E9+E9*$D$11</f>
        <v>0</v>
      </c>
      <c r="G9" s="30">
        <f>(E9*11)+C9</f>
        <v>0</v>
      </c>
      <c r="H9" s="30">
        <f>G9+G9*$D$11</f>
        <v>0</v>
      </c>
      <c r="I9" s="20">
        <v>0</v>
      </c>
      <c r="J9" s="20">
        <f>I9+I9*D11</f>
        <v>0</v>
      </c>
    </row>
    <row r="10" spans="1:13" s="1" customFormat="1" ht="18.75" customHeight="1" thickBot="1" x14ac:dyDescent="0.3">
      <c r="A10" s="6"/>
      <c r="B10" s="6"/>
      <c r="C10" s="6"/>
      <c r="D10" s="6"/>
      <c r="E10" s="6"/>
      <c r="F10" s="6"/>
      <c r="G10" s="6"/>
      <c r="H10" s="6"/>
      <c r="I10" s="5"/>
      <c r="J10" s="5"/>
      <c r="K10" s="5"/>
      <c r="L10" s="5"/>
      <c r="M10" s="5"/>
    </row>
    <row r="11" spans="1:13" s="1" customFormat="1" ht="30.6" customHeight="1" thickBot="1" x14ac:dyDescent="0.3">
      <c r="A11" s="33"/>
      <c r="B11" s="33"/>
      <c r="C11" s="16" t="s">
        <v>4</v>
      </c>
      <c r="D11" s="25">
        <v>0.2</v>
      </c>
      <c r="E11" s="6"/>
      <c r="F11" s="5"/>
      <c r="G11" s="5"/>
      <c r="H11" s="5"/>
      <c r="I11" s="5"/>
      <c r="J11" s="5"/>
    </row>
    <row r="12" spans="1:13" s="1" customFormat="1" ht="30.6" customHeight="1" x14ac:dyDescent="0.25">
      <c r="A12" s="32"/>
      <c r="B12" s="32"/>
      <c r="C12" s="6"/>
      <c r="D12" s="6"/>
      <c r="E12" s="6"/>
      <c r="F12" s="5"/>
      <c r="G12" s="5"/>
      <c r="H12" s="5"/>
      <c r="I12" s="5"/>
      <c r="J12" s="5"/>
    </row>
    <row r="13" spans="1:13" s="1" customFormat="1" ht="18.75" customHeight="1" x14ac:dyDescent="0.25">
      <c r="A13" s="6"/>
      <c r="B13" s="6"/>
      <c r="C13" s="6"/>
      <c r="D13" s="6"/>
      <c r="E13" s="6"/>
      <c r="F13" s="6"/>
      <c r="G13" s="6"/>
      <c r="H13" s="6"/>
      <c r="I13" s="5"/>
      <c r="J13" s="5"/>
      <c r="K13" s="5"/>
      <c r="L13" s="5"/>
      <c r="M13" s="5"/>
    </row>
    <row r="14" spans="1:13" s="1" customFormat="1" ht="18.75" customHeight="1" x14ac:dyDescent="0.25">
      <c r="A14" s="6"/>
      <c r="F14" s="6"/>
      <c r="G14" s="6"/>
      <c r="H14" s="6"/>
      <c r="I14" s="5"/>
      <c r="J14" s="5"/>
      <c r="K14" s="5"/>
      <c r="L14" s="5"/>
      <c r="M14" s="5"/>
    </row>
    <row r="15" spans="1:13" ht="42.75" customHeight="1" x14ac:dyDescent="0.25"/>
    <row r="16" spans="1:13" s="10" customFormat="1" ht="18" customHeight="1" x14ac:dyDescent="0.25">
      <c r="A16" s="7"/>
      <c r="B16" s="8"/>
      <c r="C16" s="8"/>
      <c r="D16" s="8"/>
      <c r="E16" s="8"/>
      <c r="F16" s="8"/>
      <c r="G16" s="8"/>
      <c r="H16" s="9"/>
    </row>
    <row r="17" spans="1:8" ht="32.4" customHeight="1" x14ac:dyDescent="0.25"/>
    <row r="18" spans="1:8" s="5" customFormat="1" x14ac:dyDescent="0.25">
      <c r="A18" s="7"/>
      <c r="B18" s="8"/>
      <c r="C18" s="8"/>
      <c r="D18" s="8"/>
      <c r="E18" s="8"/>
      <c r="F18" s="8"/>
      <c r="G18" s="8"/>
      <c r="H18" s="11"/>
    </row>
    <row r="19" spans="1:8" s="5" customFormat="1" x14ac:dyDescent="0.25">
      <c r="A19" s="7"/>
      <c r="B19" s="8"/>
      <c r="C19" s="8"/>
      <c r="D19" s="8"/>
      <c r="E19" s="8"/>
      <c r="F19" s="8"/>
      <c r="G19" s="8"/>
      <c r="H19" s="11"/>
    </row>
    <row r="20" spans="1:8" s="5" customFormat="1" x14ac:dyDescent="0.25">
      <c r="A20" s="7"/>
      <c r="B20" s="8"/>
      <c r="C20" s="8"/>
      <c r="D20" s="8"/>
      <c r="E20" s="8"/>
      <c r="F20" s="8"/>
      <c r="G20" s="8"/>
      <c r="H20" s="11"/>
    </row>
    <row r="21" spans="1:8" s="5" customFormat="1" x14ac:dyDescent="0.25">
      <c r="A21" s="7"/>
      <c r="B21" s="8"/>
      <c r="C21" s="8"/>
      <c r="D21" s="8"/>
      <c r="E21" s="8"/>
      <c r="F21" s="8"/>
      <c r="G21" s="8"/>
      <c r="H21" s="11"/>
    </row>
    <row r="22" spans="1:8" s="5" customFormat="1" x14ac:dyDescent="0.25">
      <c r="A22" s="7"/>
      <c r="B22" s="8"/>
      <c r="C22" s="8"/>
      <c r="D22" s="8"/>
      <c r="E22" s="8"/>
      <c r="F22" s="8"/>
      <c r="G22" s="8"/>
      <c r="H22" s="11"/>
    </row>
    <row r="23" spans="1:8" s="5" customFormat="1" x14ac:dyDescent="0.25">
      <c r="A23" s="7"/>
      <c r="B23" s="8"/>
      <c r="C23" s="8"/>
      <c r="D23" s="8"/>
      <c r="E23" s="8"/>
      <c r="F23" s="8"/>
      <c r="G23" s="8"/>
      <c r="H23" s="11"/>
    </row>
    <row r="24" spans="1:8" s="5" customFormat="1" x14ac:dyDescent="0.25">
      <c r="A24" s="7"/>
      <c r="B24" s="8"/>
      <c r="C24" s="8"/>
      <c r="D24" s="8"/>
      <c r="E24" s="8"/>
      <c r="F24" s="8"/>
      <c r="G24" s="8"/>
      <c r="H24" s="11"/>
    </row>
    <row r="25" spans="1:8" s="5" customFormat="1" x14ac:dyDescent="0.25">
      <c r="A25" s="7"/>
      <c r="B25" s="8"/>
      <c r="C25" s="8"/>
      <c r="D25" s="8"/>
      <c r="E25" s="8"/>
      <c r="F25" s="8"/>
      <c r="G25" s="8"/>
      <c r="H25" s="11"/>
    </row>
    <row r="26" spans="1:8" s="5" customFormat="1" x14ac:dyDescent="0.25">
      <c r="A26" s="7"/>
      <c r="B26" s="8"/>
      <c r="C26" s="8"/>
      <c r="D26" s="8"/>
      <c r="E26" s="8"/>
      <c r="F26" s="8"/>
      <c r="G26" s="8"/>
      <c r="H26" s="11"/>
    </row>
    <row r="27" spans="1:8" s="5" customFormat="1" x14ac:dyDescent="0.25">
      <c r="A27" s="7"/>
      <c r="B27" s="8"/>
      <c r="C27" s="8"/>
      <c r="D27" s="8"/>
      <c r="E27" s="8"/>
      <c r="F27" s="8"/>
      <c r="G27" s="8"/>
      <c r="H27" s="11"/>
    </row>
    <row r="28" spans="1:8" ht="21.6" customHeight="1" x14ac:dyDescent="0.25"/>
    <row r="29" spans="1:8" ht="15" customHeight="1" x14ac:dyDescent="0.25"/>
    <row r="30" spans="1:8" ht="21.6" customHeight="1" x14ac:dyDescent="0.25"/>
    <row r="31" spans="1:8" ht="21.6" customHeight="1" x14ac:dyDescent="0.25"/>
    <row r="32" spans="1:8" ht="21" customHeight="1" x14ac:dyDescent="0.25"/>
    <row r="35" ht="8.25" customHeight="1" x14ac:dyDescent="0.25"/>
    <row r="37" ht="9" customHeight="1" x14ac:dyDescent="0.25"/>
    <row r="42" ht="36" customHeight="1" x14ac:dyDescent="0.25"/>
    <row r="43" ht="75" customHeight="1" x14ac:dyDescent="0.25"/>
    <row r="44" ht="36" customHeight="1" x14ac:dyDescent="0.25"/>
    <row r="57" ht="27" customHeight="1" x14ac:dyDescent="0.25"/>
    <row r="59" ht="27.6" customHeight="1" x14ac:dyDescent="0.25"/>
    <row r="60" ht="27.6" customHeight="1" x14ac:dyDescent="0.25"/>
    <row r="61" ht="27.6" customHeight="1" x14ac:dyDescent="0.25"/>
    <row r="67" ht="14.4" customHeight="1" x14ac:dyDescent="0.25"/>
    <row r="68" ht="14.4" customHeight="1" x14ac:dyDescent="0.25"/>
    <row r="69" ht="14.4" customHeight="1" x14ac:dyDescent="0.25"/>
    <row r="70" ht="14.4" customHeight="1" x14ac:dyDescent="0.25"/>
    <row r="71" ht="14.4" customHeight="1" x14ac:dyDescent="0.25"/>
    <row r="72" ht="42.75" customHeight="1" x14ac:dyDescent="0.25"/>
    <row r="86" ht="15" customHeight="1" x14ac:dyDescent="0.25"/>
    <row r="92" ht="8.25" customHeight="1" x14ac:dyDescent="0.25"/>
    <row r="94" ht="9" customHeight="1" x14ac:dyDescent="0.25"/>
    <row r="99" ht="36" customHeight="1" x14ac:dyDescent="0.25"/>
    <row r="100" ht="75" customHeight="1" x14ac:dyDescent="0.25"/>
  </sheetData>
  <protectedRanges>
    <protectedRange password="DDA2" sqref="A9" name="Plage1_7"/>
  </protectedRanges>
  <mergeCells count="11">
    <mergeCell ref="A6:A8"/>
    <mergeCell ref="B6:B8"/>
    <mergeCell ref="E7:F7"/>
    <mergeCell ref="B1:H1"/>
    <mergeCell ref="B3:H3"/>
    <mergeCell ref="I1:J1"/>
    <mergeCell ref="I6:J6"/>
    <mergeCell ref="G7:H7"/>
    <mergeCell ref="I7:J7"/>
    <mergeCell ref="C7:D7"/>
    <mergeCell ref="C6:H6"/>
  </mergeCells>
  <pageMargins left="0" right="0" top="0" bottom="0" header="0" footer="0"/>
  <pageSetup paperSize="9" scale="50" fitToHeight="0" orientation="portrait" r:id="rId1"/>
  <headerFoot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03424-D8DB-4697-A328-E1E5FA1026BA}">
  <sheetPr>
    <tabColor rgb="FFC00000"/>
    <pageSetUpPr fitToPage="1"/>
  </sheetPr>
  <dimension ref="A1:M98"/>
  <sheetViews>
    <sheetView showGridLines="0" zoomScale="90" zoomScaleNormal="90" zoomScaleSheetLayoutView="70" workbookViewId="0">
      <selection activeCell="B9" sqref="B9"/>
    </sheetView>
  </sheetViews>
  <sheetFormatPr baseColWidth="10" defaultColWidth="11.44140625" defaultRowHeight="14.4" x14ac:dyDescent="0.25"/>
  <cols>
    <col min="1" max="1" width="34.6640625" style="7" customWidth="1"/>
    <col min="2" max="2" width="30.33203125" style="8" customWidth="1"/>
    <col min="3" max="3" width="16.5546875" style="8" customWidth="1"/>
    <col min="4" max="4" width="15.6640625" style="8" customWidth="1"/>
    <col min="5" max="8" width="16.88671875" style="8" customWidth="1"/>
    <col min="9" max="10" width="13.33203125" style="7" customWidth="1"/>
    <col min="11" max="16384" width="11.44140625" style="7"/>
  </cols>
  <sheetData>
    <row r="1" spans="1:13" s="1" customFormat="1" ht="66" customHeight="1" x14ac:dyDescent="0.25">
      <c r="A1" s="22"/>
      <c r="B1" s="51" t="str">
        <f>'Lot 1 Grille tarifaire'!B1:H1</f>
        <v>LOCATION AVEC OPTION D'ACHAT D'UN CLIMATISEUR ET GROUPE ELECTROGENE POUR L'AMENAGEMENT DE L'HOPITAL MOBILE UMPEO</v>
      </c>
      <c r="C1" s="51"/>
      <c r="D1" s="51"/>
      <c r="E1" s="51"/>
      <c r="F1" s="51"/>
      <c r="G1" s="51"/>
      <c r="H1" s="51"/>
      <c r="I1" s="39"/>
      <c r="J1" s="40"/>
    </row>
    <row r="2" spans="1:13" s="1" customFormat="1" ht="18.75" customHeight="1" x14ac:dyDescent="0.25">
      <c r="A2" s="23"/>
      <c r="B2" s="3"/>
      <c r="C2" s="3"/>
      <c r="D2" s="3"/>
      <c r="E2" s="3"/>
      <c r="F2" s="3"/>
      <c r="G2" s="3"/>
      <c r="H2" s="4"/>
      <c r="I2" s="12"/>
      <c r="J2" s="13"/>
    </row>
    <row r="3" spans="1:13" s="1" customFormat="1" ht="53.4" customHeight="1" x14ac:dyDescent="0.25">
      <c r="A3" s="24"/>
      <c r="B3" s="52" t="str">
        <f>'Lot 1 Grille tarifaire'!B3:H3</f>
        <v>Lot 2 : Location avec option d'achat d'un groupe électrogène
 - Annexe financière -</v>
      </c>
      <c r="C3" s="52"/>
      <c r="D3" s="52"/>
      <c r="E3" s="52"/>
      <c r="F3" s="52"/>
      <c r="G3" s="52"/>
      <c r="H3" s="52"/>
      <c r="I3" s="14"/>
      <c r="J3" s="15"/>
      <c r="K3" s="5"/>
      <c r="L3" s="5"/>
      <c r="M3" s="5"/>
    </row>
    <row r="4" spans="1:13" s="1" customFormat="1" ht="18.75" customHeight="1" x14ac:dyDescent="0.25">
      <c r="A4" s="2"/>
      <c r="B4" s="3"/>
      <c r="C4" s="3"/>
      <c r="D4" s="3"/>
      <c r="E4" s="3"/>
      <c r="F4" s="3"/>
      <c r="G4" s="3"/>
      <c r="H4" s="4"/>
      <c r="I4" s="5"/>
      <c r="J4" s="5"/>
      <c r="K4" s="5"/>
      <c r="L4" s="5"/>
      <c r="M4" s="5"/>
    </row>
    <row r="5" spans="1:13" s="1" customFormat="1" ht="3.75" customHeight="1" x14ac:dyDescent="0.25">
      <c r="A5" s="6"/>
      <c r="B5" s="6"/>
      <c r="C5" s="6"/>
      <c r="D5" s="6"/>
      <c r="E5" s="6"/>
      <c r="F5" s="6"/>
      <c r="G5" s="6"/>
      <c r="H5" s="6"/>
      <c r="I5" s="5"/>
      <c r="J5" s="5"/>
      <c r="K5" s="5"/>
      <c r="L5" s="5"/>
      <c r="M5" s="5"/>
    </row>
    <row r="6" spans="1:13" s="1" customFormat="1" ht="48.75" customHeight="1" x14ac:dyDescent="0.25">
      <c r="A6" s="49"/>
      <c r="B6" s="50" t="str">
        <f>'Lot 1 Grille tarifaire'!B6:B8</f>
        <v>Marque / modèle
Année de fabrication</v>
      </c>
      <c r="C6" s="46" t="s">
        <v>0</v>
      </c>
      <c r="D6" s="47"/>
      <c r="E6" s="47"/>
      <c r="F6" s="47"/>
      <c r="G6" s="47"/>
      <c r="H6" s="48"/>
      <c r="I6" s="41" t="s">
        <v>6</v>
      </c>
      <c r="J6" s="41"/>
      <c r="K6" s="5"/>
      <c r="L6" s="5"/>
      <c r="M6" s="5"/>
    </row>
    <row r="7" spans="1:13" s="1" customFormat="1" ht="57" customHeight="1" x14ac:dyDescent="0.25">
      <c r="A7" s="49"/>
      <c r="B7" s="50"/>
      <c r="C7" s="44" t="s">
        <v>10</v>
      </c>
      <c r="D7" s="45"/>
      <c r="E7" s="42" t="str">
        <f>'Lot 1 Grille tarifaire'!E7:F7</f>
        <v>Loyer mensuel
(pour les 11 mois restants)</v>
      </c>
      <c r="F7" s="42"/>
      <c r="G7" s="42" t="s">
        <v>5</v>
      </c>
      <c r="H7" s="42"/>
      <c r="I7" s="43" t="s">
        <v>7</v>
      </c>
      <c r="J7" s="43"/>
      <c r="K7" s="5"/>
      <c r="L7" s="5"/>
      <c r="M7" s="5"/>
    </row>
    <row r="8" spans="1:13" s="1" customFormat="1" ht="18.75" customHeight="1" x14ac:dyDescent="0.25">
      <c r="A8" s="49"/>
      <c r="B8" s="50"/>
      <c r="C8" s="21" t="s">
        <v>1</v>
      </c>
      <c r="D8" s="21" t="s">
        <v>2</v>
      </c>
      <c r="E8" s="21" t="s">
        <v>1</v>
      </c>
      <c r="F8" s="21" t="s">
        <v>2</v>
      </c>
      <c r="G8" s="21" t="s">
        <v>3</v>
      </c>
      <c r="H8" s="21" t="s">
        <v>2</v>
      </c>
      <c r="I8" s="17" t="s">
        <v>3</v>
      </c>
      <c r="J8" s="17" t="s">
        <v>2</v>
      </c>
      <c r="K8" s="5"/>
      <c r="L8" s="5"/>
      <c r="M8" s="5"/>
    </row>
    <row r="9" spans="1:13" s="1" customFormat="1" ht="63" customHeight="1" x14ac:dyDescent="0.25">
      <c r="A9" s="31" t="str">
        <f>'Lot 1 Grille tarifaire'!A9</f>
        <v>GROUPE ELECTROGENE
MCO inclus</v>
      </c>
      <c r="B9" s="18">
        <f>'Lot 1 Grille tarifaire'!B9</f>
        <v>0</v>
      </c>
      <c r="C9" s="19">
        <f>'Lot 1 Grille tarifaire'!C9</f>
        <v>0</v>
      </c>
      <c r="D9" s="19">
        <f>'Lot 1 Grille tarifaire'!D9</f>
        <v>0</v>
      </c>
      <c r="E9" s="30">
        <f>'Lot 1 Grille tarifaire'!E9</f>
        <v>0</v>
      </c>
      <c r="F9" s="30">
        <f>'Lot 1 Grille tarifaire'!F9</f>
        <v>0</v>
      </c>
      <c r="G9" s="30">
        <f>'Lot 1 Grille tarifaire'!G9</f>
        <v>0</v>
      </c>
      <c r="H9" s="30">
        <f>'Lot 1 Grille tarifaire'!H9</f>
        <v>0</v>
      </c>
      <c r="I9" s="20">
        <f>'Lot 1 Grille tarifaire'!I9</f>
        <v>0</v>
      </c>
      <c r="J9" s="20">
        <f>'Lot 1 Grille tarifaire'!J9</f>
        <v>0</v>
      </c>
    </row>
    <row r="10" spans="1:13" s="1" customFormat="1" ht="18.75" customHeight="1" thickBot="1" x14ac:dyDescent="0.3">
      <c r="A10" s="6"/>
      <c r="B10" s="6"/>
      <c r="C10" s="6"/>
      <c r="D10" s="6"/>
      <c r="E10" s="6"/>
      <c r="F10" s="6"/>
      <c r="G10" s="6"/>
      <c r="H10" s="6"/>
      <c r="I10" s="5"/>
      <c r="J10" s="5"/>
      <c r="K10" s="5"/>
      <c r="L10" s="5"/>
      <c r="M10" s="5"/>
    </row>
    <row r="11" spans="1:13" s="1" customFormat="1" ht="30.6" customHeight="1" thickBot="1" x14ac:dyDescent="0.3">
      <c r="A11" s="6"/>
      <c r="B11" s="6"/>
      <c r="C11" s="6"/>
      <c r="D11" s="6"/>
      <c r="E11" s="6"/>
      <c r="F11" s="16" t="s">
        <v>4</v>
      </c>
      <c r="G11" s="25">
        <v>0.2</v>
      </c>
      <c r="H11" s="6"/>
      <c r="I11" s="5"/>
      <c r="J11" s="5"/>
      <c r="K11" s="5"/>
      <c r="L11" s="5"/>
      <c r="M11" s="5"/>
    </row>
    <row r="12" spans="1:13" s="1" customFormat="1" ht="30.6" customHeight="1" x14ac:dyDescent="0.25">
      <c r="A12" s="6"/>
      <c r="B12" s="6"/>
      <c r="C12" s="29" t="s">
        <v>3</v>
      </c>
      <c r="D12" s="29" t="s">
        <v>2</v>
      </c>
      <c r="G12" s="6"/>
      <c r="H12" s="6"/>
      <c r="I12" s="5"/>
      <c r="J12" s="5"/>
      <c r="K12" s="5"/>
      <c r="L12" s="5"/>
      <c r="M12" s="5"/>
    </row>
    <row r="13" spans="1:13" s="1" customFormat="1" ht="32.4" customHeight="1" x14ac:dyDescent="0.25">
      <c r="B13" s="34" t="s">
        <v>8</v>
      </c>
      <c r="C13" s="26">
        <f>G9</f>
        <v>0</v>
      </c>
      <c r="D13" s="26">
        <f>H9</f>
        <v>0</v>
      </c>
      <c r="G13" s="6"/>
      <c r="H13" s="6"/>
      <c r="I13" s="5"/>
      <c r="J13" s="5"/>
      <c r="K13" s="5"/>
      <c r="L13" s="5"/>
      <c r="M13" s="5"/>
    </row>
    <row r="14" spans="1:13" s="1" customFormat="1" ht="32.4" customHeight="1" x14ac:dyDescent="0.25">
      <c r="A14" s="10"/>
      <c r="B14" s="35" t="s">
        <v>7</v>
      </c>
      <c r="C14" s="27">
        <f>I9</f>
        <v>0</v>
      </c>
      <c r="D14" s="27">
        <f>J9</f>
        <v>0</v>
      </c>
      <c r="G14" s="6"/>
      <c r="H14" s="6"/>
      <c r="I14" s="5"/>
      <c r="J14" s="5"/>
      <c r="K14" s="5"/>
      <c r="L14" s="5"/>
      <c r="M14" s="5"/>
    </row>
    <row r="15" spans="1:13" s="1" customFormat="1" ht="18.75" customHeight="1" x14ac:dyDescent="0.25">
      <c r="A15" s="7"/>
      <c r="B15" s="36" t="s">
        <v>13</v>
      </c>
      <c r="C15" s="28">
        <f>SUM(C13:C14)</f>
        <v>0</v>
      </c>
      <c r="D15" s="28">
        <f>SUM(D13:D14)</f>
        <v>0</v>
      </c>
      <c r="G15" s="6"/>
      <c r="H15" s="6"/>
      <c r="I15" s="5"/>
      <c r="J15" s="5"/>
      <c r="K15" s="5"/>
      <c r="L15" s="5"/>
      <c r="M15" s="5"/>
    </row>
    <row r="16" spans="1:13" s="5" customFormat="1" x14ac:dyDescent="0.25">
      <c r="A16" s="7"/>
      <c r="B16" s="8"/>
      <c r="C16" s="8"/>
      <c r="D16" s="8"/>
      <c r="G16" s="8"/>
      <c r="H16" s="11"/>
    </row>
    <row r="17" spans="1:8" s="5" customFormat="1" x14ac:dyDescent="0.25">
      <c r="A17" s="7"/>
      <c r="B17" s="8"/>
      <c r="C17" s="8"/>
      <c r="D17" s="8"/>
      <c r="G17" s="8"/>
      <c r="H17" s="11"/>
    </row>
    <row r="18" spans="1:8" s="5" customFormat="1" x14ac:dyDescent="0.25">
      <c r="A18" s="7"/>
      <c r="B18" s="8"/>
      <c r="C18" s="8"/>
      <c r="D18" s="8"/>
      <c r="E18" s="8"/>
      <c r="F18" s="8"/>
      <c r="G18" s="8"/>
      <c r="H18" s="11"/>
    </row>
    <row r="19" spans="1:8" s="5" customFormat="1" x14ac:dyDescent="0.25">
      <c r="A19" s="7"/>
      <c r="B19" s="8"/>
      <c r="C19" s="8"/>
      <c r="D19" s="8"/>
      <c r="E19" s="8"/>
      <c r="F19" s="8"/>
      <c r="G19" s="8"/>
      <c r="H19" s="11"/>
    </row>
    <row r="20" spans="1:8" s="5" customFormat="1" x14ac:dyDescent="0.25">
      <c r="A20" s="7"/>
      <c r="B20" s="8"/>
      <c r="C20" s="8"/>
      <c r="D20" s="8"/>
      <c r="E20" s="8"/>
      <c r="F20" s="8"/>
      <c r="G20" s="8"/>
      <c r="H20" s="11"/>
    </row>
    <row r="21" spans="1:8" s="5" customFormat="1" x14ac:dyDescent="0.25">
      <c r="A21" s="7"/>
      <c r="B21" s="8"/>
      <c r="C21" s="8"/>
      <c r="D21" s="8"/>
      <c r="E21" s="8"/>
      <c r="F21" s="8"/>
      <c r="G21" s="8"/>
      <c r="H21" s="11"/>
    </row>
    <row r="22" spans="1:8" s="5" customFormat="1" x14ac:dyDescent="0.25">
      <c r="A22" s="7"/>
      <c r="B22" s="8"/>
      <c r="C22" s="8"/>
      <c r="D22" s="8"/>
      <c r="E22" s="8"/>
      <c r="F22" s="8"/>
      <c r="G22" s="8"/>
      <c r="H22" s="11"/>
    </row>
    <row r="23" spans="1:8" s="5" customFormat="1" x14ac:dyDescent="0.25">
      <c r="A23" s="7"/>
      <c r="B23" s="8"/>
      <c r="C23" s="8"/>
      <c r="D23" s="8"/>
      <c r="E23" s="8"/>
      <c r="F23" s="8"/>
      <c r="G23" s="8"/>
      <c r="H23" s="11"/>
    </row>
    <row r="24" spans="1:8" s="5" customFormat="1" x14ac:dyDescent="0.25">
      <c r="A24" s="7"/>
      <c r="B24" s="8"/>
      <c r="C24" s="8"/>
      <c r="D24" s="8"/>
      <c r="E24" s="8"/>
      <c r="F24" s="8"/>
      <c r="G24" s="8"/>
      <c r="H24" s="11"/>
    </row>
    <row r="25" spans="1:8" s="5" customFormat="1" x14ac:dyDescent="0.25">
      <c r="A25" s="7"/>
      <c r="B25" s="8"/>
      <c r="C25" s="8"/>
      <c r="D25" s="8"/>
      <c r="E25" s="8"/>
      <c r="F25" s="8"/>
      <c r="G25" s="8"/>
      <c r="H25" s="11"/>
    </row>
    <row r="26" spans="1:8" ht="21.6" customHeight="1" x14ac:dyDescent="0.25"/>
    <row r="27" spans="1:8" ht="15" customHeight="1" x14ac:dyDescent="0.25"/>
    <row r="28" spans="1:8" ht="21.6" customHeight="1" x14ac:dyDescent="0.25"/>
    <row r="29" spans="1:8" ht="21.6" customHeight="1" x14ac:dyDescent="0.25"/>
    <row r="30" spans="1:8" ht="21" customHeight="1" x14ac:dyDescent="0.25"/>
    <row r="33" ht="8.25" customHeight="1" x14ac:dyDescent="0.25"/>
    <row r="35" ht="9" customHeight="1" x14ac:dyDescent="0.25"/>
    <row r="40" ht="36" customHeight="1" x14ac:dyDescent="0.25"/>
    <row r="41" ht="75" customHeight="1" x14ac:dyDescent="0.25"/>
    <row r="42" ht="36" customHeight="1" x14ac:dyDescent="0.25"/>
    <row r="55" ht="27" customHeight="1" x14ac:dyDescent="0.25"/>
    <row r="57" ht="27.6" customHeight="1" x14ac:dyDescent="0.25"/>
    <row r="58" ht="27.6" customHeight="1" x14ac:dyDescent="0.25"/>
    <row r="59" ht="27.6" customHeight="1" x14ac:dyDescent="0.25"/>
    <row r="65" ht="14.4" customHeight="1" x14ac:dyDescent="0.25"/>
    <row r="66" ht="14.4" customHeight="1" x14ac:dyDescent="0.25"/>
    <row r="67" ht="14.4" customHeight="1" x14ac:dyDescent="0.25"/>
    <row r="68" ht="14.4" customHeight="1" x14ac:dyDescent="0.25"/>
    <row r="69" ht="14.4" customHeight="1" x14ac:dyDescent="0.25"/>
    <row r="70" ht="42.75" customHeight="1" x14ac:dyDescent="0.25"/>
    <row r="84" ht="15" customHeight="1" x14ac:dyDescent="0.25"/>
    <row r="90" ht="8.25" customHeight="1" x14ac:dyDescent="0.25"/>
    <row r="92" ht="9" customHeight="1" x14ac:dyDescent="0.25"/>
    <row r="97" ht="36" customHeight="1" x14ac:dyDescent="0.25"/>
    <row r="98" ht="75" customHeight="1" x14ac:dyDescent="0.25"/>
  </sheetData>
  <protectedRanges>
    <protectedRange password="DDA2" sqref="A9" name="Plage1_7"/>
  </protectedRanges>
  <mergeCells count="11">
    <mergeCell ref="B1:H1"/>
    <mergeCell ref="I1:J1"/>
    <mergeCell ref="B3:H3"/>
    <mergeCell ref="A6:A8"/>
    <mergeCell ref="B6:B8"/>
    <mergeCell ref="I6:J6"/>
    <mergeCell ref="E7:F7"/>
    <mergeCell ref="G7:H7"/>
    <mergeCell ref="C7:D7"/>
    <mergeCell ref="C6:H6"/>
    <mergeCell ref="I7:J7"/>
  </mergeCells>
  <pageMargins left="0" right="0" top="0" bottom="0" header="0" footer="0"/>
  <pageSetup paperSize="9" scale="50" fitToHeight="0" orientation="portrait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1 Grille tarifaire</vt:lpstr>
      <vt:lpstr>Lot 2 DQE</vt:lpstr>
      <vt:lpstr>'Lot 1 Grille tarifaire'!Impression_des_titres</vt:lpstr>
      <vt:lpstr>'Lot 2 DQE'!Impression_des_titres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RIBES Laurence</dc:creator>
  <cp:lastModifiedBy>RIBES Laurence</cp:lastModifiedBy>
  <cp:lastPrinted>2025-09-10T08:02:14Z</cp:lastPrinted>
  <dcterms:created xsi:type="dcterms:W3CDTF">2025-09-10T06:10:26Z</dcterms:created>
  <dcterms:modified xsi:type="dcterms:W3CDTF">2025-10-14T08:16:43Z</dcterms:modified>
</cp:coreProperties>
</file>